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runnenmeister\FORMULARE\"/>
    </mc:Choice>
  </mc:AlternateContent>
  <bookViews>
    <workbookView xWindow="120" yWindow="120" windowWidth="18795" windowHeight="12210"/>
  </bookViews>
  <sheets>
    <sheet name="Hausinstallation" sheetId="1" r:id="rId1"/>
  </sheets>
  <definedNames>
    <definedName name="_xlnm.Print_Area" localSheetId="0">Hausinstallation!$C$3:$P$63</definedName>
    <definedName name="Formularart">Hausinstallation!$B$65:$B$67</definedName>
  </definedNames>
  <calcPr calcId="162913"/>
</workbook>
</file>

<file path=xl/calcChain.xml><?xml version="1.0" encoding="utf-8"?>
<calcChain xmlns="http://schemas.openxmlformats.org/spreadsheetml/2006/main">
  <c r="J52" i="1" l="1"/>
  <c r="J53" i="1"/>
  <c r="J54" i="1"/>
  <c r="J39" i="1" l="1"/>
  <c r="J50" i="1"/>
  <c r="J49" i="1"/>
  <c r="J48" i="1"/>
  <c r="J45" i="1"/>
  <c r="J43" i="1"/>
  <c r="J41" i="1"/>
  <c r="J42" i="1"/>
  <c r="J44" i="1"/>
  <c r="J46" i="1"/>
  <c r="J47" i="1"/>
  <c r="J51" i="1"/>
  <c r="P53" i="1"/>
  <c r="J40" i="1"/>
  <c r="J55" i="1" l="1"/>
  <c r="P54" i="1" s="1"/>
  <c r="P55" i="1" l="1"/>
</calcChain>
</file>

<file path=xl/sharedStrings.xml><?xml version="1.0" encoding="utf-8"?>
<sst xmlns="http://schemas.openxmlformats.org/spreadsheetml/2006/main" count="80" uniqueCount="65">
  <si>
    <t>Objekt:</t>
  </si>
  <si>
    <t>Sachbearbeiter:</t>
  </si>
  <si>
    <t>Bauvorhaben:</t>
  </si>
  <si>
    <t xml:space="preserve">Planbeilage: </t>
  </si>
  <si>
    <t>Normalinstallation</t>
  </si>
  <si>
    <t>Spezialinstallation</t>
  </si>
  <si>
    <t>Zapfstellen</t>
  </si>
  <si>
    <t>Ausgussbecken / Waschtrog nur KW</t>
  </si>
  <si>
    <t>Anzahl</t>
  </si>
  <si>
    <t>Ausgussbecken / Waschtrog KW und WW</t>
  </si>
  <si>
    <t>4 (2x2)</t>
  </si>
  <si>
    <t>Spültisch</t>
  </si>
  <si>
    <t>Geschirrspüler</t>
  </si>
  <si>
    <t>Waschtisch</t>
  </si>
  <si>
    <t>Badewanne</t>
  </si>
  <si>
    <t>Dusche</t>
  </si>
  <si>
    <t>2 (2x1)</t>
  </si>
  <si>
    <t>6 (2x3)</t>
  </si>
  <si>
    <t>Was</t>
  </si>
  <si>
    <t>l/s</t>
  </si>
  <si>
    <t>Druckerhöhungsanlage:</t>
  </si>
  <si>
    <t>Regenwassernutzungsanlage:</t>
  </si>
  <si>
    <t>Ort, Datum:</t>
  </si>
  <si>
    <t>E-Mail:</t>
  </si>
  <si>
    <t>Mobile:</t>
  </si>
  <si>
    <t>Telefon:</t>
  </si>
  <si>
    <t>Fabrikat:</t>
  </si>
  <si>
    <t>Typ:</t>
  </si>
  <si>
    <t>Gesamtinstallation Total l/s</t>
  </si>
  <si>
    <t>Normalinstallation Total l/s</t>
  </si>
  <si>
    <t>Spezialinstallation Total l/s</t>
  </si>
  <si>
    <t>Erforderlich bei Gewerbe- und Industriebauten, sowie bei Gebäuden mit Feuerlöschposten</t>
  </si>
  <si>
    <r>
      <t xml:space="preserve">Bauherr  </t>
    </r>
    <r>
      <rPr>
        <sz val="8"/>
        <rFont val="Arial Narrow"/>
        <family val="2"/>
      </rPr>
      <t>Name, Adresse</t>
    </r>
  </si>
  <si>
    <r>
      <t>Installationsfirma</t>
    </r>
    <r>
      <rPr>
        <sz val="8"/>
        <rFont val="Arial Narrow"/>
        <family val="2"/>
      </rPr>
      <t xml:space="preserve">  Name, Adresse</t>
    </r>
  </si>
  <si>
    <t>Schwimmbad:</t>
  </si>
  <si>
    <t xml:space="preserve">  Wasserbehandlungsgerät:</t>
  </si>
  <si>
    <t xml:space="preserve">Achtung! Mit den Installationsarbeiten darf erst nach erteilter Bewilligung begonnen werden. </t>
  </si>
  <si>
    <t>Ausführungsbewilligung erteilt:</t>
  </si>
  <si>
    <t>Gesuch Hausinstallation</t>
  </si>
  <si>
    <t>Gesuch Anschlussleitung</t>
  </si>
  <si>
    <t>Gesuch Hausinstallation und Anschlussleitung</t>
  </si>
  <si>
    <t xml:space="preserve">Auflagen: </t>
  </si>
  <si>
    <t>peter.nussbaum@malters.ch</t>
  </si>
  <si>
    <t>Geben Sie, wenn bekannt, auch die Parzellennummer an!</t>
  </si>
  <si>
    <t>Bitte alle Vornamen ausschreiben!</t>
  </si>
  <si>
    <t>Erforderlich bei Anschlussleitungen von Neubauten.</t>
  </si>
  <si>
    <t>Erforderlich  bei Neubauten 
(wird benötigt zur Disposition der Zuleitung bis zum Wasserzähler)</t>
  </si>
  <si>
    <t xml:space="preserve">Parz. Nr. </t>
  </si>
  <si>
    <t>LU</t>
  </si>
  <si>
    <t>Total LU</t>
  </si>
  <si>
    <t>Entnahmearmatur für Garten und Garage</t>
  </si>
  <si>
    <t>Entnahmearmatur für Balkon</t>
  </si>
  <si>
    <t>Haushaltwaschautomat</t>
  </si>
  <si>
    <t>WC /Urinoir mit Spülkasten</t>
  </si>
  <si>
    <t>Urinoir-Spülung automatisch</t>
  </si>
  <si>
    <r>
      <t xml:space="preserve">Antragsteller:
</t>
    </r>
    <r>
      <rPr>
        <sz val="7"/>
        <rFont val="Arial Narrow"/>
        <family val="2"/>
      </rPr>
      <t>Name Vorname</t>
    </r>
  </si>
  <si>
    <r>
      <t>Sanitärplaner</t>
    </r>
    <r>
      <rPr>
        <sz val="8"/>
        <rFont val="Arial Narrow"/>
        <family val="2"/>
      </rPr>
      <t xml:space="preserve">  Name, Adresse</t>
    </r>
  </si>
  <si>
    <r>
      <t>Architekt</t>
    </r>
    <r>
      <rPr>
        <sz val="8"/>
        <rFont val="Arial Narrow"/>
        <family val="2"/>
      </rPr>
      <t xml:space="preserve">  Name, Adresse</t>
    </r>
  </si>
  <si>
    <t>Zählerstandort:</t>
  </si>
  <si>
    <t>Geschoss:</t>
  </si>
  <si>
    <r>
      <t xml:space="preserve">Kontrollieren Sie vor dem absenden
ob Sie alle erforderlichen Dokumente 
und Pläne beigelegt haben.
Das ausgefüllte Formular senden Sie ausschliesslich als </t>
    </r>
    <r>
      <rPr>
        <b/>
        <u/>
        <sz val="14"/>
        <color rgb="FFFFC000"/>
        <rFont val="Arial Narrow"/>
        <family val="2"/>
      </rPr>
      <t>Excel-Datei</t>
    </r>
    <r>
      <rPr>
        <b/>
        <sz val="14"/>
        <color rgb="FFFFC000"/>
        <rFont val="Arial Narrow"/>
        <family val="2"/>
      </rPr>
      <t xml:space="preserve"> </t>
    </r>
    <r>
      <rPr>
        <b/>
        <sz val="14"/>
        <color indexed="9"/>
        <rFont val="Arial Narrow"/>
        <family val="2"/>
      </rPr>
      <t>zurück.</t>
    </r>
  </si>
  <si>
    <r>
      <t xml:space="preserve">Senden Sie die Pläne im DWG- oder DXF- und zusätzlich im  PDF-Format!
</t>
    </r>
    <r>
      <rPr>
        <b/>
        <sz val="16"/>
        <color indexed="9"/>
        <rFont val="Arial Narrow"/>
        <family val="2"/>
      </rPr>
      <t>Bitte keine Papierunterlagen senden!</t>
    </r>
  </si>
  <si>
    <t>Raumbezeichnung/Nr.:</t>
  </si>
  <si>
    <t>Installationsgesuch.xlsx 11.05.2023</t>
  </si>
  <si>
    <r>
      <t>Gesuch senden an: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</si>
</sst>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807]d/\ mmmm\ yyyy;@"/>
    <numFmt numFmtId="165" formatCode="d/m/yy;@"/>
  </numFmts>
  <fonts count="23" x14ac:knownFonts="1">
    <font>
      <sz val="10"/>
      <name val="Arial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sz val="11"/>
      <name val="Arial Narrow"/>
      <family val="2"/>
    </font>
    <font>
      <sz val="8"/>
      <name val="Arial Narrow"/>
      <family val="2"/>
    </font>
    <font>
      <b/>
      <sz val="14"/>
      <name val="Arial Narrow"/>
      <family val="2"/>
    </font>
    <font>
      <u/>
      <sz val="10"/>
      <color indexed="12"/>
      <name val="Arial"/>
      <family val="2"/>
    </font>
    <font>
      <sz val="10"/>
      <name val="Century Gothic"/>
      <family val="2"/>
    </font>
    <font>
      <b/>
      <sz val="12"/>
      <name val="Arial Narrow"/>
      <family val="2"/>
    </font>
    <font>
      <sz val="10"/>
      <color indexed="48"/>
      <name val="Arial Narrow"/>
      <family val="2"/>
    </font>
    <font>
      <b/>
      <sz val="12"/>
      <color indexed="9"/>
      <name val="Arial Narrow"/>
      <family val="2"/>
    </font>
    <font>
      <b/>
      <sz val="14"/>
      <color indexed="9"/>
      <name val="Arial Narrow"/>
      <family val="2"/>
    </font>
    <font>
      <sz val="5"/>
      <name val="Arial Narrow"/>
      <family val="2"/>
    </font>
    <font>
      <sz val="4"/>
      <name val="Arial Narrow"/>
      <family val="2"/>
    </font>
    <font>
      <b/>
      <u/>
      <sz val="14"/>
      <color rgb="FFFFC000"/>
      <name val="Arial Narrow"/>
      <family val="2"/>
    </font>
    <font>
      <b/>
      <sz val="14"/>
      <color rgb="FFFFC000"/>
      <name val="Arial Narrow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10"/>
      <color theme="0"/>
      <name val="Arial Narrow"/>
      <family val="2"/>
    </font>
    <font>
      <sz val="8"/>
      <color theme="0"/>
      <name val="Arial Narrow"/>
      <family val="2"/>
    </font>
    <font>
      <sz val="7"/>
      <name val="Arial Narrow"/>
      <family val="2"/>
    </font>
    <font>
      <b/>
      <sz val="16"/>
      <color indexed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4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1" xfId="0" applyFont="1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2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6" xfId="0" applyFont="1" applyFill="1" applyBorder="1"/>
    <xf numFmtId="0" fontId="2" fillId="0" borderId="7" xfId="0" applyFont="1" applyFill="1" applyBorder="1"/>
    <xf numFmtId="0" fontId="1" fillId="0" borderId="0" xfId="0" applyFont="1" applyFill="1" applyBorder="1" applyAlignment="1">
      <alignment horizontal="right"/>
    </xf>
    <xf numFmtId="0" fontId="5" fillId="0" borderId="0" xfId="0" applyFont="1" applyFill="1"/>
    <xf numFmtId="0" fontId="5" fillId="0" borderId="5" xfId="0" applyFont="1" applyFill="1" applyBorder="1" applyAlignment="1">
      <alignment vertical="top"/>
    </xf>
    <xf numFmtId="0" fontId="5" fillId="0" borderId="9" xfId="0" applyFont="1" applyFill="1" applyBorder="1" applyAlignment="1">
      <alignment vertical="top"/>
    </xf>
    <xf numFmtId="0" fontId="5" fillId="0" borderId="9" xfId="0" applyFont="1" applyFill="1" applyBorder="1" applyAlignment="1">
      <alignment vertical="top" wrapText="1"/>
    </xf>
    <xf numFmtId="0" fontId="1" fillId="0" borderId="11" xfId="0" applyFont="1" applyFill="1" applyBorder="1"/>
    <xf numFmtId="0" fontId="1" fillId="0" borderId="12" xfId="0" applyFont="1" applyFill="1" applyBorder="1"/>
    <xf numFmtId="0" fontId="1" fillId="2" borderId="0" xfId="0" applyFont="1" applyFill="1"/>
    <xf numFmtId="0" fontId="5" fillId="2" borderId="0" xfId="0" applyFont="1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2" fillId="0" borderId="13" xfId="0" applyFont="1" applyFill="1" applyBorder="1" applyAlignment="1">
      <alignment horizontal="center"/>
    </xf>
    <xf numFmtId="0" fontId="1" fillId="0" borderId="14" xfId="0" applyFont="1" applyFill="1" applyBorder="1"/>
    <xf numFmtId="0" fontId="1" fillId="0" borderId="15" xfId="0" applyFont="1" applyFill="1" applyBorder="1"/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2" fillId="0" borderId="16" xfId="0" applyFont="1" applyFill="1" applyBorder="1" applyAlignment="1"/>
    <xf numFmtId="0" fontId="1" fillId="0" borderId="17" xfId="0" applyFont="1" applyFill="1" applyBorder="1" applyAlignment="1" applyProtection="1">
      <alignment horizontal="center"/>
      <protection locked="0"/>
    </xf>
    <xf numFmtId="0" fontId="2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2" fillId="0" borderId="19" xfId="0" applyFont="1" applyFill="1" applyBorder="1" applyAlignment="1"/>
    <xf numFmtId="0" fontId="1" fillId="0" borderId="18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>
      <alignment horizontal="center"/>
    </xf>
    <xf numFmtId="0" fontId="1" fillId="0" borderId="20" xfId="0" applyFont="1" applyFill="1" applyBorder="1" applyAlignment="1" applyProtection="1">
      <alignment horizontal="center"/>
      <protection locked="0"/>
    </xf>
    <xf numFmtId="0" fontId="1" fillId="0" borderId="20" xfId="0" applyFont="1" applyFill="1" applyBorder="1" applyAlignment="1">
      <alignment horizontal="center"/>
    </xf>
    <xf numFmtId="0" fontId="2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5" fillId="2" borderId="0" xfId="0" applyFont="1" applyFill="1"/>
    <xf numFmtId="0" fontId="1" fillId="0" borderId="1" xfId="0" applyFont="1" applyFill="1" applyBorder="1" applyProtection="1"/>
    <xf numFmtId="0" fontId="8" fillId="0" borderId="0" xfId="0" applyFont="1" applyFill="1"/>
    <xf numFmtId="0" fontId="2" fillId="0" borderId="0" xfId="0" applyFont="1" applyFill="1"/>
    <xf numFmtId="4" fontId="1" fillId="0" borderId="25" xfId="0" applyNumberFormat="1" applyFont="1" applyFill="1" applyBorder="1" applyAlignment="1" applyProtection="1">
      <alignment horizontal="right"/>
      <protection locked="0"/>
    </xf>
    <xf numFmtId="4" fontId="1" fillId="0" borderId="26" xfId="0" applyNumberFormat="1" applyFont="1" applyFill="1" applyBorder="1" applyAlignment="1" applyProtection="1">
      <alignment horizontal="right"/>
      <protection locked="0"/>
    </xf>
    <xf numFmtId="4" fontId="1" fillId="0" borderId="13" xfId="0" applyNumberFormat="1" applyFont="1" applyFill="1" applyBorder="1" applyAlignment="1" applyProtection="1">
      <alignment horizontal="right"/>
      <protection locked="0"/>
    </xf>
    <xf numFmtId="4" fontId="1" fillId="0" borderId="26" xfId="0" applyNumberFormat="1" applyFont="1" applyFill="1" applyBorder="1" applyAlignment="1" applyProtection="1">
      <alignment horizontal="right"/>
      <protection hidden="1"/>
    </xf>
    <xf numFmtId="4" fontId="2" fillId="0" borderId="10" xfId="0" applyNumberFormat="1" applyFont="1" applyFill="1" applyBorder="1" applyAlignment="1" applyProtection="1">
      <alignment horizontal="right"/>
      <protection hidden="1"/>
    </xf>
    <xf numFmtId="0" fontId="1" fillId="0" borderId="25" xfId="0" applyFont="1" applyFill="1" applyBorder="1" applyAlignment="1" applyProtection="1">
      <alignment horizontal="center"/>
      <protection hidden="1"/>
    </xf>
    <xf numFmtId="0" fontId="1" fillId="0" borderId="26" xfId="0" applyFont="1" applyFill="1" applyBorder="1" applyAlignment="1" applyProtection="1">
      <alignment horizontal="center"/>
      <protection hidden="1"/>
    </xf>
    <xf numFmtId="0" fontId="1" fillId="0" borderId="13" xfId="0" applyFont="1" applyFill="1" applyBorder="1" applyAlignment="1" applyProtection="1">
      <alignment horizontal="center"/>
      <protection hidden="1"/>
    </xf>
    <xf numFmtId="0" fontId="2" fillId="0" borderId="10" xfId="0" applyFont="1" applyFill="1" applyBorder="1" applyAlignment="1" applyProtection="1">
      <alignment horizontal="center"/>
      <protection hidden="1"/>
    </xf>
    <xf numFmtId="0" fontId="5" fillId="0" borderId="0" xfId="0" applyFont="1" applyFill="1" applyAlignment="1">
      <alignment vertical="top"/>
    </xf>
    <xf numFmtId="0" fontId="1" fillId="0" borderId="8" xfId="0" applyFont="1" applyFill="1" applyBorder="1"/>
    <xf numFmtId="0" fontId="1" fillId="0" borderId="0" xfId="0" applyFont="1" applyFill="1" applyAlignment="1">
      <alignment vertical="center"/>
    </xf>
    <xf numFmtId="0" fontId="6" fillId="0" borderId="0" xfId="0" applyFont="1" applyFill="1" applyBorder="1" applyAlignment="1"/>
    <xf numFmtId="0" fontId="10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right"/>
    </xf>
    <xf numFmtId="0" fontId="4" fillId="0" borderId="6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0" fontId="1" fillId="0" borderId="29" xfId="0" applyFont="1" applyFill="1" applyBorder="1" applyAlignment="1">
      <alignment horizontal="left"/>
    </xf>
    <xf numFmtId="0" fontId="1" fillId="0" borderId="30" xfId="0" applyFont="1" applyFill="1" applyBorder="1" applyAlignment="1">
      <alignment horizontal="left"/>
    </xf>
    <xf numFmtId="0" fontId="1" fillId="0" borderId="31" xfId="0" applyFont="1" applyFill="1" applyBorder="1" applyAlignment="1">
      <alignment horizontal="left"/>
    </xf>
    <xf numFmtId="0" fontId="1" fillId="0" borderId="32" xfId="0" applyFont="1" applyFill="1" applyBorder="1" applyAlignment="1">
      <alignment horizontal="left"/>
    </xf>
    <xf numFmtId="0" fontId="1" fillId="0" borderId="7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righ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top" wrapText="1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right"/>
    </xf>
    <xf numFmtId="0" fontId="1" fillId="0" borderId="24" xfId="0" applyFont="1" applyFill="1" applyBorder="1" applyAlignment="1">
      <alignment horizontal="right"/>
    </xf>
    <xf numFmtId="0" fontId="1" fillId="0" borderId="29" xfId="0" applyFont="1" applyFill="1" applyBorder="1" applyAlignment="1">
      <alignment horizontal="right"/>
    </xf>
    <xf numFmtId="0" fontId="1" fillId="0" borderId="14" xfId="0" applyFont="1" applyFill="1" applyBorder="1" applyAlignment="1" applyProtection="1">
      <alignment horizontal="left"/>
      <protection locked="0"/>
    </xf>
    <xf numFmtId="0" fontId="1" fillId="0" borderId="24" xfId="0" applyFont="1" applyFill="1" applyBorder="1" applyAlignment="1" applyProtection="1">
      <alignment horizontal="left"/>
      <protection locked="0"/>
    </xf>
    <xf numFmtId="0" fontId="1" fillId="0" borderId="29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left"/>
    </xf>
    <xf numFmtId="0" fontId="2" fillId="0" borderId="32" xfId="0" applyFont="1" applyFill="1" applyBorder="1" applyAlignment="1">
      <alignment horizontal="left"/>
    </xf>
    <xf numFmtId="0" fontId="1" fillId="0" borderId="8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8" xfId="0" applyFont="1" applyFill="1" applyBorder="1" applyAlignment="1" applyProtection="1">
      <alignment horizontal="left"/>
      <protection locked="0"/>
    </xf>
    <xf numFmtId="0" fontId="1" fillId="0" borderId="30" xfId="0" applyFont="1" applyFill="1" applyBorder="1" applyAlignment="1" applyProtection="1">
      <alignment horizontal="left"/>
      <protection locked="0"/>
    </xf>
    <xf numFmtId="0" fontId="1" fillId="0" borderId="31" xfId="0" applyFont="1" applyFill="1" applyBorder="1" applyAlignment="1" applyProtection="1">
      <alignment horizontal="left"/>
      <protection locked="0"/>
    </xf>
    <xf numFmtId="0" fontId="1" fillId="0" borderId="32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0" fontId="1" fillId="0" borderId="29" xfId="0" applyFont="1" applyFill="1" applyBorder="1" applyAlignment="1">
      <alignment horizontal="left"/>
    </xf>
    <xf numFmtId="0" fontId="1" fillId="0" borderId="34" xfId="0" applyFont="1" applyFill="1" applyBorder="1" applyAlignment="1" applyProtection="1">
      <alignment horizontal="left"/>
      <protection locked="0" hidden="1"/>
    </xf>
    <xf numFmtId="0" fontId="9" fillId="3" borderId="0" xfId="0" applyFont="1" applyFill="1" applyBorder="1" applyAlignment="1" applyProtection="1">
      <alignment horizontal="left"/>
      <protection locked="0"/>
    </xf>
    <xf numFmtId="0" fontId="1" fillId="0" borderId="26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horizontal="left"/>
      <protection locked="0" hidden="1"/>
    </xf>
    <xf numFmtId="0" fontId="1" fillId="0" borderId="27" xfId="0" applyFont="1" applyFill="1" applyBorder="1" applyAlignment="1" applyProtection="1">
      <alignment horizontal="left"/>
      <protection locked="0" hidden="1"/>
    </xf>
    <xf numFmtId="0" fontId="1" fillId="0" borderId="14" xfId="0" applyFont="1" applyFill="1" applyBorder="1" applyAlignment="1" applyProtection="1">
      <alignment horizontal="left"/>
      <protection locked="0" hidden="1"/>
    </xf>
    <xf numFmtId="0" fontId="1" fillId="0" borderId="24" xfId="0" applyFont="1" applyFill="1" applyBorder="1" applyAlignment="1" applyProtection="1">
      <alignment horizontal="left"/>
      <protection locked="0" hidden="1"/>
    </xf>
    <xf numFmtId="0" fontId="1" fillId="0" borderId="26" xfId="0" applyFont="1" applyFill="1" applyBorder="1" applyAlignment="1" applyProtection="1">
      <alignment horizontal="left"/>
      <protection locked="0" hidden="1"/>
    </xf>
    <xf numFmtId="0" fontId="1" fillId="0" borderId="9" xfId="0" applyFont="1" applyFill="1" applyBorder="1" applyAlignment="1" applyProtection="1">
      <alignment horizontal="left"/>
      <protection locked="0" hidden="1"/>
    </xf>
    <xf numFmtId="0" fontId="1" fillId="0" borderId="10" xfId="0" applyFont="1" applyFill="1" applyBorder="1" applyAlignment="1" applyProtection="1">
      <alignment horizontal="left"/>
      <protection locked="0" hidden="1"/>
    </xf>
    <xf numFmtId="0" fontId="1" fillId="0" borderId="11" xfId="0" applyFont="1" applyFill="1" applyBorder="1" applyAlignment="1" applyProtection="1">
      <alignment horizontal="left"/>
      <protection locked="0" hidden="1"/>
    </xf>
    <xf numFmtId="49" fontId="1" fillId="0" borderId="24" xfId="0" applyNumberFormat="1" applyFont="1" applyFill="1" applyBorder="1" applyAlignment="1" applyProtection="1">
      <alignment horizontal="left"/>
      <protection locked="0" hidden="1"/>
    </xf>
    <xf numFmtId="49" fontId="1" fillId="0" borderId="26" xfId="0" applyNumberFormat="1" applyFont="1" applyFill="1" applyBorder="1" applyAlignment="1" applyProtection="1">
      <alignment horizontal="left"/>
      <protection locked="0" hidden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28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1" fillId="0" borderId="37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22" xfId="0" applyFont="1" applyFill="1" applyBorder="1" applyAlignment="1" applyProtection="1">
      <alignment horizontal="left" vertical="center"/>
      <protection locked="0"/>
    </xf>
    <xf numFmtId="0" fontId="1" fillId="0" borderId="23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Alignment="1">
      <alignment horizontal="left" vertical="top" wrapText="1"/>
    </xf>
    <xf numFmtId="49" fontId="1" fillId="0" borderId="12" xfId="0" applyNumberFormat="1" applyFont="1" applyFill="1" applyBorder="1" applyAlignment="1" applyProtection="1">
      <alignment horizontal="left"/>
      <protection locked="0" hidden="1"/>
    </xf>
    <xf numFmtId="49" fontId="1" fillId="0" borderId="27" xfId="0" applyNumberFormat="1" applyFont="1" applyFill="1" applyBorder="1" applyAlignment="1" applyProtection="1">
      <alignment horizontal="left"/>
      <protection locked="0" hidden="1"/>
    </xf>
    <xf numFmtId="0" fontId="20" fillId="0" borderId="0" xfId="0" applyFont="1" applyFill="1" applyAlignment="1">
      <alignment horizontal="right"/>
    </xf>
    <xf numFmtId="164" fontId="5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left" vertical="top" wrapText="1"/>
    </xf>
    <xf numFmtId="0" fontId="19" fillId="0" borderId="9" xfId="0" applyFont="1" applyFill="1" applyBorder="1" applyAlignment="1">
      <alignment horizontal="left" vertical="top" wrapText="1"/>
    </xf>
    <xf numFmtId="0" fontId="4" fillId="0" borderId="1" xfId="0" applyFont="1" applyFill="1" applyBorder="1" applyAlignment="1" applyProtection="1">
      <alignment horizontal="left"/>
      <protection locked="0" hidden="1"/>
    </xf>
    <xf numFmtId="0" fontId="7" fillId="0" borderId="0" xfId="1" applyFill="1" applyAlignment="1" applyProtection="1">
      <alignment horizontal="left" vertical="top" wrapText="1"/>
    </xf>
    <xf numFmtId="0" fontId="0" fillId="0" borderId="34" xfId="0" applyFill="1" applyBorder="1" applyAlignment="1" applyProtection="1">
      <alignment horizontal="left"/>
      <protection locked="0" hidden="1"/>
    </xf>
    <xf numFmtId="0" fontId="0" fillId="0" borderId="36" xfId="0" applyFill="1" applyBorder="1" applyAlignment="1" applyProtection="1">
      <alignment horizontal="left"/>
      <protection locked="0" hidden="1"/>
    </xf>
    <xf numFmtId="0" fontId="12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vertical="top" wrapText="1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165" fontId="14" fillId="0" borderId="3" xfId="0" applyNumberFormat="1" applyFont="1" applyFill="1" applyBorder="1" applyAlignment="1">
      <alignment horizontal="right"/>
    </xf>
    <xf numFmtId="165" fontId="13" fillId="0" borderId="3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0" fontId="2" fillId="0" borderId="33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2" fillId="0" borderId="34" xfId="0" applyFont="1" applyFill="1" applyBorder="1" applyAlignment="1">
      <alignment horizontal="right"/>
    </xf>
    <xf numFmtId="0" fontId="2" fillId="0" borderId="35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center" wrapText="1"/>
    </xf>
  </cellXfs>
  <cellStyles count="2">
    <cellStyle name="Link" xfId="1" builtinId="8"/>
    <cellStyle name="Standard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394BA5"/>
      <color rgb="FFB3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63758</xdr:colOff>
      <xdr:row>2</xdr:row>
      <xdr:rowOff>35945</xdr:rowOff>
    </xdr:from>
    <xdr:to>
      <xdr:col>15</xdr:col>
      <xdr:colOff>466820</xdr:colOff>
      <xdr:row>3</xdr:row>
      <xdr:rowOff>256338</xdr:rowOff>
    </xdr:to>
    <xdr:pic>
      <xdr:nvPicPr>
        <xdr:cNvPr id="108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09032" y="352358"/>
          <a:ext cx="1851384" cy="726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203937</xdr:colOff>
      <xdr:row>6</xdr:row>
      <xdr:rowOff>72511</xdr:rowOff>
    </xdr:from>
    <xdr:to>
      <xdr:col>15</xdr:col>
      <xdr:colOff>474525</xdr:colOff>
      <xdr:row>9</xdr:row>
      <xdr:rowOff>26485</xdr:rowOff>
    </xdr:to>
    <xdr:pic>
      <xdr:nvPicPr>
        <xdr:cNvPr id="1082" name="Picture 47" descr="Unterschrift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10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8069" y="1570335"/>
          <a:ext cx="1415769" cy="466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216193</xdr:colOff>
      <xdr:row>7</xdr:row>
      <xdr:rowOff>40238</xdr:rowOff>
    </xdr:from>
    <xdr:ext cx="3200531" cy="256418"/>
    <xdr:sp macro="" textlink="">
      <xdr:nvSpPr>
        <xdr:cNvPr id="1066" name="AutoShape 42"/>
        <xdr:cNvSpPr>
          <a:spLocks noChangeArrowheads="1"/>
        </xdr:cNvSpPr>
      </xdr:nvSpPr>
      <xdr:spPr bwMode="auto">
        <a:xfrm>
          <a:off x="3961617" y="1695005"/>
          <a:ext cx="3200531" cy="256418"/>
        </a:xfrm>
        <a:prstGeom prst="wedgeRectCallout">
          <a:avLst>
            <a:gd name="adj1" fmla="val -41329"/>
            <a:gd name="adj2" fmla="val -193444"/>
          </a:avLst>
        </a:prstGeom>
        <a:solidFill>
          <a:srgbClr val="3366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wrap="square" lIns="18000" tIns="46800" rIns="18000" bIns="46800" anchor="t" upright="1">
          <a:spAutoFit/>
        </a:bodyPr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rgbClr val="FFFFFF"/>
              </a:solidFill>
              <a:latin typeface="Arial Narrow"/>
            </a:rPr>
            <a:t>Wählen Sie hier aus, um welches Gesuch es sich handelt!</a:t>
          </a:r>
        </a:p>
      </xdr:txBody>
    </xdr:sp>
    <xdr:clientData fPrint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32</xdr:row>
          <xdr:rowOff>38100</xdr:rowOff>
        </xdr:from>
        <xdr:to>
          <xdr:col>15</xdr:col>
          <xdr:colOff>123825</xdr:colOff>
          <xdr:row>34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Schema / Strangschema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30</xdr:row>
          <xdr:rowOff>38100</xdr:rowOff>
        </xdr:from>
        <xdr:to>
          <xdr:col>4</xdr:col>
          <xdr:colOff>571500</xdr:colOff>
          <xdr:row>32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Neubau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32</xdr:row>
          <xdr:rowOff>38100</xdr:rowOff>
        </xdr:from>
        <xdr:to>
          <xdr:col>11</xdr:col>
          <xdr:colOff>95250</xdr:colOff>
          <xdr:row>34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Umgebungs- und Situationsplan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58</xdr:row>
          <xdr:rowOff>9525</xdr:rowOff>
        </xdr:from>
        <xdr:to>
          <xdr:col>5</xdr:col>
          <xdr:colOff>190500</xdr:colOff>
          <xdr:row>59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58</xdr:row>
          <xdr:rowOff>9525</xdr:rowOff>
        </xdr:from>
        <xdr:to>
          <xdr:col>6</xdr:col>
          <xdr:colOff>285750</xdr:colOff>
          <xdr:row>59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58</xdr:row>
          <xdr:rowOff>200025</xdr:rowOff>
        </xdr:from>
        <xdr:to>
          <xdr:col>6</xdr:col>
          <xdr:colOff>485775</xdr:colOff>
          <xdr:row>60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58</xdr:row>
          <xdr:rowOff>200025</xdr:rowOff>
        </xdr:from>
        <xdr:to>
          <xdr:col>6</xdr:col>
          <xdr:colOff>66675</xdr:colOff>
          <xdr:row>60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32</xdr:row>
          <xdr:rowOff>38100</xdr:rowOff>
        </xdr:from>
        <xdr:to>
          <xdr:col>6</xdr:col>
          <xdr:colOff>400050</xdr:colOff>
          <xdr:row>34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Koordination UG bzw EG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38100</xdr:rowOff>
        </xdr:from>
        <xdr:to>
          <xdr:col>8</xdr:col>
          <xdr:colOff>295275</xdr:colOff>
          <xdr:row>32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Änderung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30</xdr:row>
          <xdr:rowOff>38100</xdr:rowOff>
        </xdr:from>
        <xdr:to>
          <xdr:col>6</xdr:col>
          <xdr:colOff>361950</xdr:colOff>
          <xdr:row>32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Umbau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30</xdr:row>
          <xdr:rowOff>38100</xdr:rowOff>
        </xdr:from>
        <xdr:to>
          <xdr:col>11</xdr:col>
          <xdr:colOff>19050</xdr:colOff>
          <xdr:row>32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Erweiterung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58</xdr:row>
          <xdr:rowOff>200025</xdr:rowOff>
        </xdr:from>
        <xdr:to>
          <xdr:col>9</xdr:col>
          <xdr:colOff>323850</xdr:colOff>
          <xdr:row>60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58</xdr:row>
          <xdr:rowOff>200025</xdr:rowOff>
        </xdr:from>
        <xdr:to>
          <xdr:col>10</xdr:col>
          <xdr:colOff>190500</xdr:colOff>
          <xdr:row>60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381000</xdr:colOff>
          <xdr:row>58</xdr:row>
          <xdr:rowOff>200025</xdr:rowOff>
        </xdr:from>
        <xdr:to>
          <xdr:col>15</xdr:col>
          <xdr:colOff>19050</xdr:colOff>
          <xdr:row>60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58</xdr:row>
          <xdr:rowOff>200025</xdr:rowOff>
        </xdr:from>
        <xdr:to>
          <xdr:col>16</xdr:col>
          <xdr:colOff>0</xdr:colOff>
          <xdr:row>60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349584</xdr:colOff>
      <xdr:row>3</xdr:row>
      <xdr:rowOff>41914</xdr:rowOff>
    </xdr:from>
    <xdr:to>
      <xdr:col>12</xdr:col>
      <xdr:colOff>82298</xdr:colOff>
      <xdr:row>3</xdr:row>
      <xdr:rowOff>221918</xdr:rowOff>
    </xdr:to>
    <xdr:sp macro="" textlink="">
      <xdr:nvSpPr>
        <xdr:cNvPr id="2" name="Textfeld 1"/>
        <xdr:cNvSpPr txBox="1"/>
      </xdr:nvSpPr>
      <xdr:spPr>
        <a:xfrm>
          <a:off x="4092261" y="859767"/>
          <a:ext cx="1228787" cy="1800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00" baseline="0">
              <a:solidFill>
                <a:srgbClr val="2358A8"/>
              </a:solidFill>
              <a:latin typeface="Frutiger" panose="020B0500000000000000" pitchFamily="34" charset="0"/>
            </a:rPr>
            <a:t>WASSERVERSORGUNG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peter.nussbaum@malters.ch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B2:W68"/>
  <sheetViews>
    <sheetView showGridLines="0" showRowColHeaders="0" tabSelected="1" zoomScale="118" zoomScaleNormal="118" workbookViewId="0">
      <selection activeCell="J17" sqref="J17:P17"/>
    </sheetView>
  </sheetViews>
  <sheetFormatPr baseColWidth="10" defaultRowHeight="12.75" x14ac:dyDescent="0.2"/>
  <cols>
    <col min="1" max="1" width="7.140625" style="21" customWidth="1"/>
    <col min="2" max="2" width="8" style="21" customWidth="1"/>
    <col min="3" max="3" width="8.42578125" style="21" customWidth="1"/>
    <col min="4" max="4" width="4.140625" style="21" customWidth="1"/>
    <col min="5" max="5" width="9.28515625" style="21" customWidth="1"/>
    <col min="6" max="6" width="5.7109375" style="21" customWidth="1"/>
    <col min="7" max="7" width="7.5703125" style="21" customWidth="1"/>
    <col min="8" max="9" width="5.85546875" style="21" customWidth="1"/>
    <col min="10" max="10" width="7.85546875" style="21" bestFit="1" customWidth="1"/>
    <col min="11" max="11" width="4.140625" style="21" customWidth="1"/>
    <col min="12" max="13" width="4.5703125" style="21" customWidth="1"/>
    <col min="14" max="14" width="5.7109375" style="21" customWidth="1"/>
    <col min="15" max="15" width="11.42578125" style="21"/>
    <col min="16" max="16" width="7.140625" style="21" customWidth="1"/>
    <col min="17" max="17" width="4.7109375" style="21" customWidth="1"/>
    <col min="18" max="16384" width="11.42578125" style="21"/>
  </cols>
  <sheetData>
    <row r="2" spans="2:23" ht="12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23" ht="39.950000000000003" customHeight="1" x14ac:dyDescent="0.2">
      <c r="B3" s="1"/>
      <c r="C3" s="134" t="s">
        <v>64</v>
      </c>
      <c r="D3" s="134"/>
      <c r="E3" s="134"/>
      <c r="F3" s="142" t="s">
        <v>42</v>
      </c>
      <c r="G3" s="142"/>
      <c r="H3" s="142"/>
      <c r="I3" s="142"/>
      <c r="J3" s="142"/>
      <c r="K3" s="1"/>
      <c r="L3" s="1"/>
      <c r="M3" s="1"/>
      <c r="N3" s="1"/>
      <c r="O3" s="1"/>
      <c r="P3" s="1"/>
      <c r="Q3" s="1"/>
    </row>
    <row r="4" spans="2:23" ht="22.35" customHeight="1" x14ac:dyDescent="0.2">
      <c r="B4" s="1"/>
      <c r="C4" s="86"/>
      <c r="D4" s="86"/>
      <c r="E4" s="86"/>
      <c r="F4" s="86"/>
      <c r="G4" s="86"/>
      <c r="H4" s="86"/>
      <c r="I4" s="86"/>
      <c r="J4" s="86"/>
      <c r="K4" s="6"/>
      <c r="L4" s="6"/>
      <c r="M4" s="6"/>
      <c r="N4" s="6"/>
      <c r="O4" s="6"/>
      <c r="P4" s="6"/>
      <c r="Q4" s="1"/>
    </row>
    <row r="5" spans="2:23" ht="18" x14ac:dyDescent="0.25">
      <c r="B5" s="1"/>
      <c r="C5" s="111" t="s">
        <v>38</v>
      </c>
      <c r="D5" s="111"/>
      <c r="E5" s="111"/>
      <c r="F5" s="111"/>
      <c r="G5" s="111"/>
      <c r="H5" s="111"/>
      <c r="I5" s="111"/>
      <c r="J5" s="61"/>
      <c r="K5" s="1"/>
      <c r="L5" s="1"/>
      <c r="M5" s="1"/>
      <c r="N5" s="1"/>
      <c r="O5" s="1"/>
      <c r="P5" s="1"/>
      <c r="Q5" s="1"/>
      <c r="W5" s="63"/>
    </row>
    <row r="6" spans="2:23" s="45" customFormat="1" x14ac:dyDescent="0.25">
      <c r="B6" s="15"/>
      <c r="C6" s="139" t="s">
        <v>41</v>
      </c>
      <c r="D6" s="139"/>
      <c r="E6" s="139"/>
      <c r="F6" s="139"/>
      <c r="G6" s="139"/>
      <c r="H6" s="139"/>
      <c r="I6" s="139"/>
      <c r="J6" s="139"/>
      <c r="K6" s="137" t="s">
        <v>37</v>
      </c>
      <c r="L6" s="137"/>
      <c r="M6" s="137"/>
      <c r="N6" s="137"/>
      <c r="O6" s="138"/>
      <c r="P6" s="138"/>
      <c r="Q6" s="15"/>
    </row>
    <row r="7" spans="2:23" s="45" customFormat="1" ht="13.5" x14ac:dyDescent="0.25">
      <c r="B7" s="15"/>
      <c r="C7" s="139"/>
      <c r="D7" s="139"/>
      <c r="E7" s="139"/>
      <c r="F7" s="139"/>
      <c r="G7" s="139"/>
      <c r="H7" s="139"/>
      <c r="I7" s="139"/>
      <c r="J7" s="139"/>
      <c r="K7" s="47"/>
      <c r="L7" s="47"/>
      <c r="M7" s="15"/>
      <c r="N7" s="15"/>
      <c r="O7" s="15"/>
      <c r="P7" s="15"/>
      <c r="Q7" s="15"/>
    </row>
    <row r="8" spans="2:23" s="45" customFormat="1" ht="13.5" x14ac:dyDescent="0.25">
      <c r="B8" s="15"/>
      <c r="C8" s="139"/>
      <c r="D8" s="139"/>
      <c r="E8" s="139"/>
      <c r="F8" s="139"/>
      <c r="G8" s="139"/>
      <c r="H8" s="139"/>
      <c r="I8" s="139"/>
      <c r="J8" s="139"/>
      <c r="K8" s="47"/>
      <c r="L8" s="47"/>
      <c r="M8" s="15"/>
      <c r="N8" s="15"/>
      <c r="O8" s="15"/>
      <c r="P8" s="15"/>
      <c r="Q8" s="15"/>
    </row>
    <row r="9" spans="2:23" s="45" customFormat="1" ht="13.5" x14ac:dyDescent="0.25">
      <c r="B9" s="15"/>
      <c r="C9" s="139"/>
      <c r="D9" s="139"/>
      <c r="E9" s="139"/>
      <c r="F9" s="139"/>
      <c r="G9" s="139"/>
      <c r="H9" s="139"/>
      <c r="I9" s="139"/>
      <c r="J9" s="139"/>
      <c r="K9" s="47"/>
      <c r="L9" s="47"/>
      <c r="M9" s="15"/>
      <c r="N9" s="15"/>
      <c r="O9" s="15"/>
      <c r="P9" s="15"/>
      <c r="Q9" s="15"/>
    </row>
    <row r="10" spans="2:23" ht="6" customHeight="1" x14ac:dyDescent="0.2">
      <c r="B10" s="1"/>
      <c r="C10" s="140"/>
      <c r="D10" s="140"/>
      <c r="E10" s="140"/>
      <c r="F10" s="140"/>
      <c r="G10" s="140"/>
      <c r="H10" s="140"/>
      <c r="I10" s="140"/>
      <c r="J10" s="140"/>
      <c r="K10" s="1"/>
      <c r="L10" s="1"/>
      <c r="M10" s="1"/>
      <c r="N10" s="1"/>
      <c r="O10" s="1"/>
      <c r="P10" s="1"/>
      <c r="Q10" s="1"/>
    </row>
    <row r="11" spans="2:23" ht="16.5" x14ac:dyDescent="0.3">
      <c r="B11" s="1"/>
      <c r="C11" s="13" t="s">
        <v>0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65" t="s">
        <v>47</v>
      </c>
      <c r="P11" s="66"/>
      <c r="Q11" s="1"/>
      <c r="R11" s="63" t="s">
        <v>43</v>
      </c>
    </row>
    <row r="12" spans="2:23" ht="5.0999999999999996" customHeight="1" x14ac:dyDescent="0.2">
      <c r="B12" s="1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1"/>
    </row>
    <row r="13" spans="2:23" ht="13.5" x14ac:dyDescent="0.25">
      <c r="B13" s="1"/>
      <c r="C13" s="7" t="s">
        <v>32</v>
      </c>
      <c r="D13" s="8"/>
      <c r="E13" s="8"/>
      <c r="F13" s="8"/>
      <c r="G13" s="8"/>
      <c r="H13" s="8"/>
      <c r="I13" s="8"/>
      <c r="J13" s="7" t="s">
        <v>33</v>
      </c>
      <c r="K13" s="8"/>
      <c r="L13" s="8"/>
      <c r="M13" s="8"/>
      <c r="N13" s="8"/>
      <c r="O13" s="8"/>
      <c r="P13" s="9"/>
      <c r="Q13" s="1"/>
    </row>
    <row r="14" spans="2:23" ht="12.75" customHeight="1" x14ac:dyDescent="0.2">
      <c r="B14" s="1"/>
      <c r="C14" s="115"/>
      <c r="D14" s="116"/>
      <c r="E14" s="116"/>
      <c r="F14" s="116"/>
      <c r="G14" s="116"/>
      <c r="H14" s="116"/>
      <c r="I14" s="117"/>
      <c r="J14" s="120"/>
      <c r="K14" s="113"/>
      <c r="L14" s="113"/>
      <c r="M14" s="113"/>
      <c r="N14" s="113"/>
      <c r="O14" s="113"/>
      <c r="P14" s="114"/>
      <c r="Q14" s="1"/>
      <c r="R14" s="64" t="s">
        <v>44</v>
      </c>
    </row>
    <row r="15" spans="2:23" x14ac:dyDescent="0.2">
      <c r="B15" s="1"/>
      <c r="C15" s="115"/>
      <c r="D15" s="116"/>
      <c r="E15" s="116"/>
      <c r="F15" s="116"/>
      <c r="G15" s="116"/>
      <c r="H15" s="116"/>
      <c r="I15" s="117"/>
      <c r="J15" s="120"/>
      <c r="K15" s="113"/>
      <c r="L15" s="113"/>
      <c r="M15" s="113"/>
      <c r="N15" s="113"/>
      <c r="O15" s="113"/>
      <c r="P15" s="114"/>
      <c r="Q15" s="1"/>
    </row>
    <row r="16" spans="2:23" x14ac:dyDescent="0.2">
      <c r="B16" s="1"/>
      <c r="C16" s="115"/>
      <c r="D16" s="116"/>
      <c r="E16" s="116"/>
      <c r="F16" s="116"/>
      <c r="G16" s="116"/>
      <c r="H16" s="116"/>
      <c r="I16" s="117"/>
      <c r="J16" s="120"/>
      <c r="K16" s="113"/>
      <c r="L16" s="113"/>
      <c r="M16" s="113"/>
      <c r="N16" s="113"/>
      <c r="O16" s="113"/>
      <c r="P16" s="114"/>
      <c r="Q16" s="1"/>
    </row>
    <row r="17" spans="2:17" x14ac:dyDescent="0.2">
      <c r="B17" s="1"/>
      <c r="C17" s="115"/>
      <c r="D17" s="116"/>
      <c r="E17" s="116"/>
      <c r="F17" s="116"/>
      <c r="G17" s="116"/>
      <c r="H17" s="116"/>
      <c r="I17" s="117"/>
      <c r="J17" s="120"/>
      <c r="K17" s="113"/>
      <c r="L17" s="113"/>
      <c r="M17" s="113"/>
      <c r="N17" s="113"/>
      <c r="O17" s="113"/>
      <c r="P17" s="114"/>
      <c r="Q17" s="1"/>
    </row>
    <row r="18" spans="2:17" x14ac:dyDescent="0.2">
      <c r="B18" s="1"/>
      <c r="C18" s="94"/>
      <c r="D18" s="95"/>
      <c r="E18" s="95"/>
      <c r="F18" s="95"/>
      <c r="G18" s="95"/>
      <c r="H18" s="95"/>
      <c r="I18" s="112"/>
      <c r="J18" s="19" t="s">
        <v>1</v>
      </c>
      <c r="K18" s="20"/>
      <c r="L18" s="113"/>
      <c r="M18" s="113"/>
      <c r="N18" s="113"/>
      <c r="O18" s="113"/>
      <c r="P18" s="114"/>
      <c r="Q18" s="1"/>
    </row>
    <row r="19" spans="2:17" x14ac:dyDescent="0.2">
      <c r="B19" s="1"/>
      <c r="C19" s="19" t="s">
        <v>25</v>
      </c>
      <c r="D19" s="135"/>
      <c r="E19" s="135"/>
      <c r="F19" s="20" t="s">
        <v>24</v>
      </c>
      <c r="G19" s="135"/>
      <c r="H19" s="135"/>
      <c r="I19" s="136"/>
      <c r="J19" s="27" t="s">
        <v>25</v>
      </c>
      <c r="K19" s="121"/>
      <c r="L19" s="121"/>
      <c r="M19" s="121"/>
      <c r="N19" s="44" t="s">
        <v>24</v>
      </c>
      <c r="O19" s="121"/>
      <c r="P19" s="122"/>
      <c r="Q19" s="1"/>
    </row>
    <row r="20" spans="2:17" x14ac:dyDescent="0.2">
      <c r="B20" s="1"/>
      <c r="C20" s="28" t="s">
        <v>23</v>
      </c>
      <c r="D20" s="110"/>
      <c r="E20" s="143"/>
      <c r="F20" s="143"/>
      <c r="G20" s="143"/>
      <c r="H20" s="143"/>
      <c r="I20" s="144"/>
      <c r="J20" s="10" t="s">
        <v>23</v>
      </c>
      <c r="K20" s="118"/>
      <c r="L20" s="118"/>
      <c r="M20" s="118"/>
      <c r="N20" s="118"/>
      <c r="O20" s="118"/>
      <c r="P20" s="119"/>
      <c r="Q20" s="1"/>
    </row>
    <row r="21" spans="2:17" ht="5.0999999999999996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6"/>
      <c r="O21" s="1"/>
      <c r="P21" s="1"/>
      <c r="Q21" s="1"/>
    </row>
    <row r="22" spans="2:17" ht="13.5" x14ac:dyDescent="0.25">
      <c r="B22" s="1"/>
      <c r="C22" s="41" t="s">
        <v>56</v>
      </c>
      <c r="D22" s="42"/>
      <c r="E22" s="42"/>
      <c r="F22" s="42"/>
      <c r="G22" s="42"/>
      <c r="H22" s="42"/>
      <c r="I22" s="42"/>
      <c r="J22" s="41" t="s">
        <v>57</v>
      </c>
      <c r="K22" s="42"/>
      <c r="L22" s="42"/>
      <c r="M22" s="42"/>
      <c r="N22" s="42"/>
      <c r="O22" s="42"/>
      <c r="P22" s="43"/>
      <c r="Q22" s="1"/>
    </row>
    <row r="23" spans="2:17" x14ac:dyDescent="0.2">
      <c r="B23" s="1"/>
      <c r="C23" s="115"/>
      <c r="D23" s="116"/>
      <c r="E23" s="116"/>
      <c r="F23" s="116"/>
      <c r="G23" s="116"/>
      <c r="H23" s="116"/>
      <c r="I23" s="117"/>
      <c r="J23" s="115"/>
      <c r="K23" s="116"/>
      <c r="L23" s="116"/>
      <c r="M23" s="116"/>
      <c r="N23" s="116"/>
      <c r="O23" s="116"/>
      <c r="P23" s="117"/>
      <c r="Q23" s="1"/>
    </row>
    <row r="24" spans="2:17" x14ac:dyDescent="0.2">
      <c r="B24" s="1"/>
      <c r="C24" s="115"/>
      <c r="D24" s="116"/>
      <c r="E24" s="116"/>
      <c r="F24" s="116"/>
      <c r="G24" s="116"/>
      <c r="H24" s="116"/>
      <c r="I24" s="117"/>
      <c r="J24" s="115"/>
      <c r="K24" s="116"/>
      <c r="L24" s="116"/>
      <c r="M24" s="116"/>
      <c r="N24" s="116"/>
      <c r="O24" s="116"/>
      <c r="P24" s="117"/>
      <c r="Q24" s="1"/>
    </row>
    <row r="25" spans="2:17" x14ac:dyDescent="0.2">
      <c r="B25" s="1"/>
      <c r="C25" s="115"/>
      <c r="D25" s="116"/>
      <c r="E25" s="116"/>
      <c r="F25" s="116"/>
      <c r="G25" s="116"/>
      <c r="H25" s="116"/>
      <c r="I25" s="117"/>
      <c r="J25" s="115"/>
      <c r="K25" s="116"/>
      <c r="L25" s="116"/>
      <c r="M25" s="116"/>
      <c r="N25" s="116"/>
      <c r="O25" s="116"/>
      <c r="P25" s="117"/>
      <c r="Q25" s="1"/>
    </row>
    <row r="26" spans="2:17" x14ac:dyDescent="0.2">
      <c r="B26" s="1"/>
      <c r="C26" s="115"/>
      <c r="D26" s="116"/>
      <c r="E26" s="116"/>
      <c r="F26" s="116"/>
      <c r="G26" s="116"/>
      <c r="H26" s="116"/>
      <c r="I26" s="117"/>
      <c r="J26" s="115"/>
      <c r="K26" s="116"/>
      <c r="L26" s="116"/>
      <c r="M26" s="116"/>
      <c r="N26" s="116"/>
      <c r="O26" s="116"/>
      <c r="P26" s="117"/>
      <c r="Q26" s="1"/>
    </row>
    <row r="27" spans="2:17" x14ac:dyDescent="0.2">
      <c r="B27" s="1"/>
      <c r="C27" s="115"/>
      <c r="D27" s="116"/>
      <c r="E27" s="116"/>
      <c r="F27" s="116"/>
      <c r="G27" s="116"/>
      <c r="H27" s="116"/>
      <c r="I27" s="117"/>
      <c r="J27" s="115"/>
      <c r="K27" s="116"/>
      <c r="L27" s="116"/>
      <c r="M27" s="116"/>
      <c r="N27" s="116"/>
      <c r="O27" s="116"/>
      <c r="P27" s="117"/>
      <c r="Q27" s="1"/>
    </row>
    <row r="28" spans="2:17" x14ac:dyDescent="0.2">
      <c r="B28" s="1"/>
      <c r="C28" s="27" t="s">
        <v>1</v>
      </c>
      <c r="D28" s="44"/>
      <c r="E28" s="116"/>
      <c r="F28" s="116"/>
      <c r="G28" s="116"/>
      <c r="H28" s="116"/>
      <c r="I28" s="117"/>
      <c r="J28" s="27" t="s">
        <v>1</v>
      </c>
      <c r="K28" s="44"/>
      <c r="L28" s="116"/>
      <c r="M28" s="116"/>
      <c r="N28" s="116"/>
      <c r="O28" s="116"/>
      <c r="P28" s="117"/>
      <c r="Q28" s="1"/>
    </row>
    <row r="29" spans="2:17" x14ac:dyDescent="0.2">
      <c r="B29" s="1"/>
      <c r="C29" s="27" t="s">
        <v>25</v>
      </c>
      <c r="D29" s="121"/>
      <c r="E29" s="121"/>
      <c r="F29" s="44" t="s">
        <v>24</v>
      </c>
      <c r="G29" s="121"/>
      <c r="H29" s="121"/>
      <c r="I29" s="121"/>
      <c r="J29" s="27" t="s">
        <v>25</v>
      </c>
      <c r="K29" s="121"/>
      <c r="L29" s="121"/>
      <c r="M29" s="121"/>
      <c r="N29" s="44" t="s">
        <v>24</v>
      </c>
      <c r="O29" s="121"/>
      <c r="P29" s="122"/>
      <c r="Q29" s="1"/>
    </row>
    <row r="30" spans="2:17" x14ac:dyDescent="0.2">
      <c r="B30" s="1"/>
      <c r="C30" s="28" t="s">
        <v>23</v>
      </c>
      <c r="D30" s="110"/>
      <c r="E30" s="110"/>
      <c r="F30" s="110"/>
      <c r="G30" s="110"/>
      <c r="H30" s="110"/>
      <c r="I30" s="110"/>
      <c r="J30" s="10" t="s">
        <v>23</v>
      </c>
      <c r="K30" s="118"/>
      <c r="L30" s="118"/>
      <c r="M30" s="118"/>
      <c r="N30" s="118"/>
      <c r="O30" s="118"/>
      <c r="P30" s="119"/>
      <c r="Q30" s="1"/>
    </row>
    <row r="31" spans="2:17" ht="5.0999999999999996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7" x14ac:dyDescent="0.2">
      <c r="B32" s="1"/>
      <c r="C32" s="13" t="s">
        <v>2</v>
      </c>
      <c r="D32" s="4"/>
      <c r="E32" s="46"/>
      <c r="F32" s="4"/>
      <c r="G32" s="4"/>
      <c r="H32" s="4"/>
      <c r="I32" s="4"/>
      <c r="J32" s="4"/>
      <c r="K32" s="4"/>
      <c r="L32" s="4"/>
      <c r="M32" s="4"/>
      <c r="N32" s="4"/>
      <c r="O32" s="4"/>
      <c r="P32" s="12"/>
      <c r="Q32" s="1"/>
    </row>
    <row r="33" spans="2:21" ht="5.0999999999999996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2:21" x14ac:dyDescent="0.2">
      <c r="B34" s="1"/>
      <c r="C34" s="147" t="s">
        <v>3</v>
      </c>
      <c r="D34" s="148"/>
      <c r="E34" s="148"/>
      <c r="F34" s="148"/>
      <c r="G34" s="148"/>
      <c r="H34" s="97"/>
      <c r="I34" s="97"/>
      <c r="J34" s="97"/>
      <c r="K34" s="97"/>
      <c r="L34" s="8"/>
      <c r="M34" s="87"/>
      <c r="N34" s="87"/>
      <c r="O34" s="87"/>
      <c r="P34" s="88"/>
      <c r="Q34" s="1"/>
      <c r="R34" s="146" t="s">
        <v>61</v>
      </c>
      <c r="S34" s="146"/>
      <c r="T34" s="146"/>
      <c r="U34" s="146"/>
    </row>
    <row r="35" spans="2:21" s="22" customFormat="1" ht="39.950000000000003" customHeight="1" x14ac:dyDescent="0.2">
      <c r="B35" s="58"/>
      <c r="C35" s="16"/>
      <c r="D35" s="17"/>
      <c r="E35" s="89" t="s">
        <v>46</v>
      </c>
      <c r="F35" s="89"/>
      <c r="G35" s="89"/>
      <c r="H35" s="89" t="s">
        <v>45</v>
      </c>
      <c r="I35" s="89"/>
      <c r="J35" s="89"/>
      <c r="K35" s="18"/>
      <c r="L35" s="18"/>
      <c r="M35" s="18"/>
      <c r="N35" s="89" t="s">
        <v>31</v>
      </c>
      <c r="O35" s="89"/>
      <c r="P35" s="90"/>
      <c r="Q35" s="58"/>
      <c r="R35" s="146"/>
      <c r="S35" s="146"/>
      <c r="T35" s="146"/>
      <c r="U35" s="146"/>
    </row>
    <row r="36" spans="2:21" ht="5.0999999999999996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2:21" x14ac:dyDescent="0.2">
      <c r="B37" s="1"/>
      <c r="C37" s="29" t="s">
        <v>4</v>
      </c>
      <c r="D37" s="30"/>
      <c r="E37" s="30"/>
      <c r="F37" s="30"/>
      <c r="G37" s="30"/>
      <c r="H37" s="32"/>
      <c r="I37" s="32"/>
      <c r="J37" s="31"/>
      <c r="K37" s="29" t="s">
        <v>5</v>
      </c>
      <c r="L37" s="30"/>
      <c r="M37" s="30"/>
      <c r="N37" s="30"/>
      <c r="O37" s="36"/>
      <c r="P37" s="31"/>
      <c r="Q37" s="1"/>
    </row>
    <row r="38" spans="2:21" x14ac:dyDescent="0.2">
      <c r="B38" s="1"/>
      <c r="C38" s="98" t="s">
        <v>6</v>
      </c>
      <c r="D38" s="99"/>
      <c r="E38" s="99"/>
      <c r="F38" s="99"/>
      <c r="G38" s="100"/>
      <c r="H38" s="34" t="s">
        <v>8</v>
      </c>
      <c r="I38" s="34" t="s">
        <v>48</v>
      </c>
      <c r="J38" s="26" t="s">
        <v>49</v>
      </c>
      <c r="K38" s="98" t="s">
        <v>18</v>
      </c>
      <c r="L38" s="99"/>
      <c r="M38" s="99"/>
      <c r="N38" s="99"/>
      <c r="O38" s="100"/>
      <c r="P38" s="26" t="s">
        <v>19</v>
      </c>
      <c r="Q38" s="1"/>
    </row>
    <row r="39" spans="2:21" x14ac:dyDescent="0.2">
      <c r="B39" s="1"/>
      <c r="C39" s="125" t="s">
        <v>50</v>
      </c>
      <c r="D39" s="126"/>
      <c r="E39" s="126"/>
      <c r="F39" s="126"/>
      <c r="G39" s="127"/>
      <c r="H39" s="33"/>
      <c r="I39" s="35">
        <v>5</v>
      </c>
      <c r="J39" s="54">
        <f>H39*5</f>
        <v>0</v>
      </c>
      <c r="K39" s="101"/>
      <c r="L39" s="102"/>
      <c r="M39" s="102"/>
      <c r="N39" s="102"/>
      <c r="O39" s="103"/>
      <c r="P39" s="49"/>
      <c r="Q39" s="1"/>
    </row>
    <row r="40" spans="2:21" x14ac:dyDescent="0.2">
      <c r="B40" s="1"/>
      <c r="C40" s="107" t="s">
        <v>51</v>
      </c>
      <c r="D40" s="108"/>
      <c r="E40" s="108"/>
      <c r="F40" s="108"/>
      <c r="G40" s="109"/>
      <c r="H40" s="39"/>
      <c r="I40" s="40">
        <v>2</v>
      </c>
      <c r="J40" s="55">
        <f>H40*2</f>
        <v>0</v>
      </c>
      <c r="K40" s="94"/>
      <c r="L40" s="95"/>
      <c r="M40" s="95"/>
      <c r="N40" s="95"/>
      <c r="O40" s="96"/>
      <c r="P40" s="50"/>
      <c r="Q40" s="1"/>
    </row>
    <row r="41" spans="2:21" x14ac:dyDescent="0.2">
      <c r="B41" s="1"/>
      <c r="C41" s="107" t="s">
        <v>7</v>
      </c>
      <c r="D41" s="108"/>
      <c r="E41" s="108"/>
      <c r="F41" s="108"/>
      <c r="G41" s="109"/>
      <c r="H41" s="39"/>
      <c r="I41" s="40">
        <v>2</v>
      </c>
      <c r="J41" s="55">
        <f>H41*2</f>
        <v>0</v>
      </c>
      <c r="K41" s="94"/>
      <c r="L41" s="95"/>
      <c r="M41" s="95"/>
      <c r="N41" s="95"/>
      <c r="O41" s="96"/>
      <c r="P41" s="50"/>
      <c r="Q41" s="1"/>
    </row>
    <row r="42" spans="2:21" x14ac:dyDescent="0.2">
      <c r="B42" s="1"/>
      <c r="C42" s="67" t="s">
        <v>9</v>
      </c>
      <c r="D42" s="68"/>
      <c r="E42" s="68"/>
      <c r="F42" s="68"/>
      <c r="G42" s="69"/>
      <c r="H42" s="39"/>
      <c r="I42" s="40" t="s">
        <v>10</v>
      </c>
      <c r="J42" s="55">
        <f>H42*4</f>
        <v>0</v>
      </c>
      <c r="K42" s="104"/>
      <c r="L42" s="105"/>
      <c r="M42" s="105"/>
      <c r="N42" s="105"/>
      <c r="O42" s="106"/>
      <c r="P42" s="51"/>
      <c r="Q42" s="6"/>
    </row>
    <row r="43" spans="2:21" x14ac:dyDescent="0.2">
      <c r="B43" s="1"/>
      <c r="C43" s="67" t="s">
        <v>52</v>
      </c>
      <c r="D43" s="68"/>
      <c r="E43" s="68"/>
      <c r="F43" s="68"/>
      <c r="G43" s="69"/>
      <c r="H43" s="39"/>
      <c r="I43" s="40">
        <v>2</v>
      </c>
      <c r="J43" s="55">
        <f>H43*2</f>
        <v>0</v>
      </c>
      <c r="K43" s="94"/>
      <c r="L43" s="95"/>
      <c r="M43" s="95"/>
      <c r="N43" s="95"/>
      <c r="O43" s="96"/>
      <c r="P43" s="50"/>
      <c r="Q43" s="59"/>
    </row>
    <row r="44" spans="2:21" x14ac:dyDescent="0.2">
      <c r="B44" s="1"/>
      <c r="C44" s="67" t="s">
        <v>11</v>
      </c>
      <c r="D44" s="68"/>
      <c r="E44" s="68"/>
      <c r="F44" s="68"/>
      <c r="G44" s="69"/>
      <c r="H44" s="39"/>
      <c r="I44" s="40" t="s">
        <v>10</v>
      </c>
      <c r="J44" s="55">
        <f>H44*4</f>
        <v>0</v>
      </c>
      <c r="K44" s="94"/>
      <c r="L44" s="95"/>
      <c r="M44" s="95"/>
      <c r="N44" s="95"/>
      <c r="O44" s="96"/>
      <c r="P44" s="50"/>
      <c r="Q44" s="1"/>
    </row>
    <row r="45" spans="2:21" x14ac:dyDescent="0.2">
      <c r="B45" s="1"/>
      <c r="C45" s="67" t="s">
        <v>12</v>
      </c>
      <c r="D45" s="68"/>
      <c r="E45" s="68"/>
      <c r="F45" s="68"/>
      <c r="G45" s="69"/>
      <c r="H45" s="39"/>
      <c r="I45" s="40">
        <v>1</v>
      </c>
      <c r="J45" s="55">
        <f>H45*1</f>
        <v>0</v>
      </c>
      <c r="K45" s="94"/>
      <c r="L45" s="95"/>
      <c r="M45" s="95"/>
      <c r="N45" s="95"/>
      <c r="O45" s="96"/>
      <c r="P45" s="50"/>
      <c r="Q45" s="1"/>
    </row>
    <row r="46" spans="2:21" x14ac:dyDescent="0.2">
      <c r="B46" s="1"/>
      <c r="C46" s="67" t="s">
        <v>53</v>
      </c>
      <c r="D46" s="68"/>
      <c r="E46" s="68"/>
      <c r="F46" s="68"/>
      <c r="G46" s="69"/>
      <c r="H46" s="39"/>
      <c r="I46" s="40">
        <v>1</v>
      </c>
      <c r="J46" s="55">
        <f>H46*1</f>
        <v>0</v>
      </c>
      <c r="K46" s="94"/>
      <c r="L46" s="95"/>
      <c r="M46" s="95"/>
      <c r="N46" s="95"/>
      <c r="O46" s="96"/>
      <c r="P46" s="50"/>
      <c r="Q46" s="1"/>
    </row>
    <row r="47" spans="2:21" x14ac:dyDescent="0.2">
      <c r="B47" s="1"/>
      <c r="C47" s="67" t="s">
        <v>13</v>
      </c>
      <c r="D47" s="68"/>
      <c r="E47" s="68"/>
      <c r="F47" s="68"/>
      <c r="G47" s="69"/>
      <c r="H47" s="39"/>
      <c r="I47" s="40" t="s">
        <v>16</v>
      </c>
      <c r="J47" s="55">
        <f>H47*2</f>
        <v>0</v>
      </c>
      <c r="K47" s="94"/>
      <c r="L47" s="95"/>
      <c r="M47" s="95"/>
      <c r="N47" s="95"/>
      <c r="O47" s="96"/>
      <c r="P47" s="50"/>
      <c r="Q47" s="1"/>
    </row>
    <row r="48" spans="2:21" x14ac:dyDescent="0.2">
      <c r="B48" s="1"/>
      <c r="C48" s="70" t="s">
        <v>14</v>
      </c>
      <c r="D48" s="71"/>
      <c r="E48" s="71"/>
      <c r="F48" s="71"/>
      <c r="G48" s="72"/>
      <c r="H48" s="37"/>
      <c r="I48" s="38" t="s">
        <v>17</v>
      </c>
      <c r="J48" s="56">
        <f>H48*6</f>
        <v>0</v>
      </c>
      <c r="K48" s="94"/>
      <c r="L48" s="95"/>
      <c r="M48" s="95"/>
      <c r="N48" s="95"/>
      <c r="O48" s="96"/>
      <c r="P48" s="50"/>
      <c r="Q48" s="1"/>
    </row>
    <row r="49" spans="2:21" x14ac:dyDescent="0.2">
      <c r="B49" s="1"/>
      <c r="C49" s="70" t="s">
        <v>15</v>
      </c>
      <c r="D49" s="71"/>
      <c r="E49" s="71"/>
      <c r="F49" s="71"/>
      <c r="G49" s="72"/>
      <c r="H49" s="37"/>
      <c r="I49" s="38" t="s">
        <v>10</v>
      </c>
      <c r="J49" s="56">
        <f>H49*4</f>
        <v>0</v>
      </c>
      <c r="K49" s="94"/>
      <c r="L49" s="95"/>
      <c r="M49" s="95"/>
      <c r="N49" s="95"/>
      <c r="O49" s="96"/>
      <c r="P49" s="50"/>
      <c r="Q49" s="1"/>
    </row>
    <row r="50" spans="2:21" x14ac:dyDescent="0.2">
      <c r="B50" s="1"/>
      <c r="C50" s="70" t="s">
        <v>54</v>
      </c>
      <c r="D50" s="71"/>
      <c r="E50" s="71"/>
      <c r="F50" s="71"/>
      <c r="G50" s="72"/>
      <c r="H50" s="37"/>
      <c r="I50" s="38">
        <v>3</v>
      </c>
      <c r="J50" s="56">
        <f>H50*3</f>
        <v>0</v>
      </c>
      <c r="K50" s="94"/>
      <c r="L50" s="95"/>
      <c r="M50" s="95"/>
      <c r="N50" s="95"/>
      <c r="O50" s="96"/>
      <c r="P50" s="50"/>
      <c r="Q50" s="1"/>
    </row>
    <row r="51" spans="2:21" x14ac:dyDescent="0.2">
      <c r="B51" s="1"/>
      <c r="C51" s="94"/>
      <c r="D51" s="95"/>
      <c r="E51" s="95"/>
      <c r="F51" s="95"/>
      <c r="G51" s="96"/>
      <c r="H51" s="39"/>
      <c r="I51" s="39"/>
      <c r="J51" s="55">
        <f>H51*I51</f>
        <v>0</v>
      </c>
      <c r="K51" s="94"/>
      <c r="L51" s="95"/>
      <c r="M51" s="95"/>
      <c r="N51" s="95"/>
      <c r="O51" s="96"/>
      <c r="P51" s="50"/>
      <c r="Q51" s="1"/>
    </row>
    <row r="52" spans="2:21" x14ac:dyDescent="0.2">
      <c r="B52" s="1"/>
      <c r="C52" s="94"/>
      <c r="D52" s="95"/>
      <c r="E52" s="95"/>
      <c r="F52" s="95"/>
      <c r="G52" s="96"/>
      <c r="H52" s="39"/>
      <c r="I52" s="39"/>
      <c r="J52" s="55">
        <f t="shared" ref="J52:J54" si="0">H52*I52</f>
        <v>0</v>
      </c>
      <c r="K52" s="94"/>
      <c r="L52" s="95"/>
      <c r="M52" s="95"/>
      <c r="N52" s="95"/>
      <c r="O52" s="96"/>
      <c r="P52" s="50"/>
      <c r="Q52" s="1"/>
    </row>
    <row r="53" spans="2:21" x14ac:dyDescent="0.2">
      <c r="B53" s="1"/>
      <c r="C53" s="94"/>
      <c r="D53" s="95"/>
      <c r="E53" s="95"/>
      <c r="F53" s="95"/>
      <c r="G53" s="96"/>
      <c r="H53" s="39"/>
      <c r="I53" s="39"/>
      <c r="J53" s="55">
        <f t="shared" si="0"/>
        <v>0</v>
      </c>
      <c r="K53" s="91" t="s">
        <v>30</v>
      </c>
      <c r="L53" s="92"/>
      <c r="M53" s="92"/>
      <c r="N53" s="92"/>
      <c r="O53" s="93"/>
      <c r="P53" s="52">
        <f>SUM(P39:P52)</f>
        <v>0</v>
      </c>
      <c r="Q53" s="1"/>
    </row>
    <row r="54" spans="2:21" x14ac:dyDescent="0.2">
      <c r="B54" s="1"/>
      <c r="C54" s="94"/>
      <c r="D54" s="95"/>
      <c r="E54" s="95"/>
      <c r="F54" s="95"/>
      <c r="G54" s="96"/>
      <c r="H54" s="39"/>
      <c r="I54" s="39"/>
      <c r="J54" s="55">
        <f t="shared" si="0"/>
        <v>0</v>
      </c>
      <c r="K54" s="91" t="s">
        <v>29</v>
      </c>
      <c r="L54" s="92"/>
      <c r="M54" s="92"/>
      <c r="N54" s="92"/>
      <c r="O54" s="93"/>
      <c r="P54" s="52" t="str">
        <f>IF(J55&gt;0,ROUND(IF(J55&gt;150,0.459*POWER((0.1*J55),0.353),IF(J39&gt;0,0.598*POWER((0.1*J55),0.257),IF(J55&lt;3,J55*0.1,0.459*POWER((0.1*J55),0.353)))),2),"")</f>
        <v/>
      </c>
      <c r="Q54" s="1"/>
    </row>
    <row r="55" spans="2:21" x14ac:dyDescent="0.2">
      <c r="B55" s="1"/>
      <c r="C55" s="154" t="s">
        <v>49</v>
      </c>
      <c r="D55" s="155"/>
      <c r="E55" s="155"/>
      <c r="F55" s="155"/>
      <c r="G55" s="155"/>
      <c r="H55" s="155"/>
      <c r="I55" s="156"/>
      <c r="J55" s="57">
        <f>SUM(J39:J54)</f>
        <v>0</v>
      </c>
      <c r="K55" s="151" t="s">
        <v>28</v>
      </c>
      <c r="L55" s="152"/>
      <c r="M55" s="152"/>
      <c r="N55" s="152"/>
      <c r="O55" s="153"/>
      <c r="P55" s="53">
        <f>SUM(P53:P54)</f>
        <v>0</v>
      </c>
      <c r="Q55" s="1"/>
    </row>
    <row r="56" spans="2:21" ht="5.0999999999999996" customHeight="1" x14ac:dyDescent="0.2">
      <c r="B56" s="1"/>
      <c r="C56" s="1"/>
      <c r="D56" s="2"/>
      <c r="E56" s="2"/>
      <c r="F56" s="3"/>
      <c r="G56" s="3"/>
      <c r="H56" s="1"/>
      <c r="I56" s="1"/>
      <c r="J56" s="1"/>
      <c r="K56" s="1"/>
      <c r="L56" s="1"/>
      <c r="M56" s="1"/>
      <c r="N56" s="1"/>
      <c r="O56" s="1"/>
      <c r="P56" s="2"/>
      <c r="Q56" s="1"/>
    </row>
    <row r="57" spans="2:21" ht="18" customHeight="1" x14ac:dyDescent="0.2">
      <c r="B57" s="1"/>
      <c r="C57" s="130" t="s">
        <v>58</v>
      </c>
      <c r="D57" s="131"/>
      <c r="E57" s="128" t="s">
        <v>62</v>
      </c>
      <c r="F57" s="128"/>
      <c r="G57" s="128"/>
      <c r="H57" s="123"/>
      <c r="I57" s="123"/>
      <c r="J57" s="123"/>
      <c r="K57" s="123"/>
      <c r="L57" s="123"/>
      <c r="M57" s="123"/>
      <c r="N57" s="129"/>
      <c r="O57" s="85" t="s">
        <v>59</v>
      </c>
      <c r="P57" s="84"/>
      <c r="Q57" s="1"/>
      <c r="R57" s="145" t="s">
        <v>60</v>
      </c>
      <c r="S57" s="145"/>
      <c r="T57" s="145"/>
      <c r="U57" s="145"/>
    </row>
    <row r="58" spans="2:21" ht="5.0999999999999996" customHeight="1" x14ac:dyDescent="0.2">
      <c r="B58" s="1"/>
      <c r="C58" s="1"/>
      <c r="D58" s="2"/>
      <c r="E58" s="2"/>
      <c r="F58" s="3"/>
      <c r="G58" s="3"/>
      <c r="H58" s="1"/>
      <c r="I58" s="1"/>
      <c r="J58" s="1"/>
      <c r="K58" s="1"/>
      <c r="L58" s="1"/>
      <c r="M58" s="1"/>
      <c r="N58" s="1"/>
      <c r="O58" s="1"/>
      <c r="P58" s="2"/>
      <c r="Q58" s="1"/>
      <c r="R58" s="145"/>
      <c r="S58" s="145"/>
      <c r="T58" s="145"/>
      <c r="U58" s="145"/>
    </row>
    <row r="59" spans="2:21" s="23" customFormat="1" ht="18" customHeight="1" x14ac:dyDescent="0.2">
      <c r="B59" s="60"/>
      <c r="C59" s="80" t="s">
        <v>20</v>
      </c>
      <c r="D59" s="81"/>
      <c r="E59" s="81"/>
      <c r="F59" s="82"/>
      <c r="G59" s="82"/>
      <c r="H59" s="81" t="s">
        <v>26</v>
      </c>
      <c r="I59" s="132"/>
      <c r="J59" s="132"/>
      <c r="K59" s="132"/>
      <c r="L59" s="132"/>
      <c r="M59" s="83" t="s">
        <v>27</v>
      </c>
      <c r="N59" s="132"/>
      <c r="O59" s="132"/>
      <c r="P59" s="133"/>
      <c r="Q59" s="60"/>
      <c r="R59" s="145"/>
      <c r="S59" s="145"/>
      <c r="T59" s="145"/>
      <c r="U59" s="145"/>
    </row>
    <row r="60" spans="2:21" s="23" customFormat="1" ht="14.1" customHeight="1" x14ac:dyDescent="0.2">
      <c r="B60" s="60"/>
      <c r="C60" s="74" t="s">
        <v>21</v>
      </c>
      <c r="D60" s="75"/>
      <c r="E60" s="75"/>
      <c r="F60" s="76"/>
      <c r="G60" s="76"/>
      <c r="H60" s="77" t="s">
        <v>34</v>
      </c>
      <c r="I60" s="75"/>
      <c r="J60" s="78"/>
      <c r="K60" s="78"/>
      <c r="L60" s="77" t="s">
        <v>35</v>
      </c>
      <c r="M60" s="78"/>
      <c r="N60" s="78"/>
      <c r="O60" s="78"/>
      <c r="P60" s="79"/>
      <c r="Q60" s="60"/>
      <c r="R60" s="145"/>
      <c r="S60" s="145"/>
      <c r="T60" s="145"/>
      <c r="U60" s="145"/>
    </row>
    <row r="61" spans="2:21" ht="5.0999999999999996" customHeight="1" x14ac:dyDescent="0.2">
      <c r="B61" s="1"/>
      <c r="C61" s="6"/>
      <c r="D61" s="14"/>
      <c r="E61" s="14"/>
      <c r="F61" s="11"/>
      <c r="G61" s="11"/>
      <c r="H61" s="6"/>
      <c r="I61" s="14"/>
      <c r="J61" s="6"/>
      <c r="K61" s="6"/>
      <c r="L61" s="6"/>
      <c r="M61" s="6"/>
      <c r="N61" s="6"/>
      <c r="O61" s="6"/>
      <c r="P61" s="6"/>
      <c r="Q61" s="1"/>
      <c r="R61" s="145"/>
      <c r="S61" s="145"/>
      <c r="T61" s="145"/>
      <c r="U61" s="145"/>
    </row>
    <row r="62" spans="2:21" ht="23.25" customHeight="1" x14ac:dyDescent="0.2">
      <c r="B62" s="1"/>
      <c r="C62" s="73" t="s">
        <v>22</v>
      </c>
      <c r="D62" s="123"/>
      <c r="E62" s="123"/>
      <c r="F62" s="123"/>
      <c r="G62" s="123"/>
      <c r="H62" s="157" t="s">
        <v>55</v>
      </c>
      <c r="I62" s="157"/>
      <c r="J62" s="157"/>
      <c r="K62" s="123"/>
      <c r="L62" s="123"/>
      <c r="M62" s="123"/>
      <c r="N62" s="123"/>
      <c r="O62" s="123"/>
      <c r="P62" s="124"/>
      <c r="Q62" s="1"/>
      <c r="R62" s="145"/>
      <c r="S62" s="145"/>
      <c r="T62" s="145"/>
      <c r="U62" s="145"/>
    </row>
    <row r="63" spans="2:21" ht="12.75" customHeight="1" x14ac:dyDescent="0.2">
      <c r="B63" s="1"/>
      <c r="C63" s="48" t="s">
        <v>36</v>
      </c>
      <c r="D63" s="2"/>
      <c r="E63" s="2"/>
      <c r="F63" s="3"/>
      <c r="G63" s="3"/>
      <c r="H63" s="1"/>
      <c r="I63" s="2"/>
      <c r="J63" s="1"/>
      <c r="K63" s="1"/>
      <c r="L63" s="1"/>
      <c r="M63" s="1"/>
      <c r="N63" s="1"/>
      <c r="O63" s="149" t="s">
        <v>63</v>
      </c>
      <c r="P63" s="150"/>
      <c r="Q63" s="1"/>
      <c r="R63" s="145"/>
      <c r="S63" s="145"/>
      <c r="T63" s="145"/>
      <c r="U63" s="145"/>
    </row>
    <row r="64" spans="2:21" ht="12.75" customHeight="1" x14ac:dyDescent="0.2">
      <c r="B64" s="1"/>
      <c r="C64" s="1"/>
      <c r="D64" s="2"/>
      <c r="E64" s="2"/>
      <c r="F64" s="3"/>
      <c r="G64" s="3"/>
      <c r="H64" s="1"/>
      <c r="I64" s="2"/>
      <c r="J64" s="1"/>
      <c r="K64" s="1"/>
      <c r="L64" s="1"/>
      <c r="M64" s="1"/>
      <c r="N64" s="1"/>
      <c r="O64" s="1"/>
      <c r="P64" s="1"/>
      <c r="Q64" s="1"/>
      <c r="R64" s="145"/>
      <c r="S64" s="145"/>
      <c r="T64" s="145"/>
      <c r="U64" s="145"/>
    </row>
    <row r="65" spans="2:9" x14ac:dyDescent="0.2">
      <c r="B65" s="62" t="s">
        <v>38</v>
      </c>
      <c r="D65" s="24"/>
      <c r="E65" s="24"/>
      <c r="F65" s="25"/>
      <c r="G65" s="25"/>
      <c r="I65" s="24"/>
    </row>
    <row r="66" spans="2:9" x14ac:dyDescent="0.2">
      <c r="B66" s="62" t="s">
        <v>39</v>
      </c>
      <c r="D66" s="24"/>
      <c r="E66" s="24"/>
      <c r="F66" s="25"/>
      <c r="G66" s="25"/>
      <c r="I66" s="24"/>
    </row>
    <row r="67" spans="2:9" x14ac:dyDescent="0.2">
      <c r="B67" s="62" t="s">
        <v>40</v>
      </c>
      <c r="D67" s="24"/>
      <c r="E67" s="24"/>
      <c r="F67" s="25"/>
      <c r="G67" s="25"/>
      <c r="I67" s="24"/>
    </row>
    <row r="68" spans="2:9" x14ac:dyDescent="0.2">
      <c r="D68" s="24"/>
      <c r="E68" s="24"/>
      <c r="F68" s="25"/>
      <c r="G68" s="25"/>
      <c r="I68" s="24"/>
    </row>
  </sheetData>
  <sheetProtection algorithmName="SHA-512" hashValue="Zfw2tE69gH1e9IQritTo9mdaWkHfTpGSTBrCWM+dfapkoPS7AwFIGxWv4T6SnmxiBjeog4GD2jvtet9AfYoSNQ==" saltValue="tMifjO/wWfhR31fY0/r/uQ==" spinCount="100000" sheet="1" objects="1" scenarios="1" selectLockedCells="1"/>
  <mergeCells count="85">
    <mergeCell ref="R57:U64"/>
    <mergeCell ref="R34:U35"/>
    <mergeCell ref="C53:G53"/>
    <mergeCell ref="C34:G34"/>
    <mergeCell ref="O63:P63"/>
    <mergeCell ref="K38:O38"/>
    <mergeCell ref="K45:O45"/>
    <mergeCell ref="K46:O46"/>
    <mergeCell ref="K49:O49"/>
    <mergeCell ref="D62:G62"/>
    <mergeCell ref="K54:O54"/>
    <mergeCell ref="K55:O55"/>
    <mergeCell ref="C54:G54"/>
    <mergeCell ref="C55:I55"/>
    <mergeCell ref="I59:L59"/>
    <mergeCell ref="H62:J62"/>
    <mergeCell ref="K20:P20"/>
    <mergeCell ref="J26:P26"/>
    <mergeCell ref="K29:M29"/>
    <mergeCell ref="D20:I20"/>
    <mergeCell ref="J23:P23"/>
    <mergeCell ref="J24:P24"/>
    <mergeCell ref="J25:P25"/>
    <mergeCell ref="J27:P27"/>
    <mergeCell ref="L28:P28"/>
    <mergeCell ref="G29:I29"/>
    <mergeCell ref="C25:I25"/>
    <mergeCell ref="C26:I26"/>
    <mergeCell ref="E28:I28"/>
    <mergeCell ref="D29:E29"/>
    <mergeCell ref="C3:E3"/>
    <mergeCell ref="G19:I19"/>
    <mergeCell ref="D19:E19"/>
    <mergeCell ref="K19:M19"/>
    <mergeCell ref="O19:P19"/>
    <mergeCell ref="K6:N6"/>
    <mergeCell ref="O6:P6"/>
    <mergeCell ref="C6:J10"/>
    <mergeCell ref="D11:N11"/>
    <mergeCell ref="J17:P17"/>
    <mergeCell ref="F3:J3"/>
    <mergeCell ref="K62:P62"/>
    <mergeCell ref="K43:O43"/>
    <mergeCell ref="K44:O44"/>
    <mergeCell ref="C39:G39"/>
    <mergeCell ref="C40:G40"/>
    <mergeCell ref="K50:O50"/>
    <mergeCell ref="K47:O47"/>
    <mergeCell ref="C51:G51"/>
    <mergeCell ref="E57:G57"/>
    <mergeCell ref="H57:N57"/>
    <mergeCell ref="C57:D57"/>
    <mergeCell ref="N59:P59"/>
    <mergeCell ref="D30:I30"/>
    <mergeCell ref="C5:I5"/>
    <mergeCell ref="C18:I18"/>
    <mergeCell ref="L18:P18"/>
    <mergeCell ref="C16:I16"/>
    <mergeCell ref="C17:I17"/>
    <mergeCell ref="C14:I14"/>
    <mergeCell ref="C23:I23"/>
    <mergeCell ref="C24:I24"/>
    <mergeCell ref="K30:P30"/>
    <mergeCell ref="C15:I15"/>
    <mergeCell ref="J14:P14"/>
    <mergeCell ref="J15:P15"/>
    <mergeCell ref="J16:P16"/>
    <mergeCell ref="C27:I27"/>
    <mergeCell ref="O29:P29"/>
    <mergeCell ref="M34:P34"/>
    <mergeCell ref="N35:P35"/>
    <mergeCell ref="E35:G35"/>
    <mergeCell ref="K53:O53"/>
    <mergeCell ref="K51:O51"/>
    <mergeCell ref="K52:O52"/>
    <mergeCell ref="H34:K34"/>
    <mergeCell ref="C52:G52"/>
    <mergeCell ref="C38:G38"/>
    <mergeCell ref="H35:J35"/>
    <mergeCell ref="K41:O41"/>
    <mergeCell ref="K48:O48"/>
    <mergeCell ref="K39:O39"/>
    <mergeCell ref="K40:O40"/>
    <mergeCell ref="K42:O42"/>
    <mergeCell ref="C41:G41"/>
  </mergeCells>
  <phoneticPr fontId="3" type="noConversion"/>
  <conditionalFormatting sqref="P53 P55 J39:J55">
    <cfRule type="cellIs" dxfId="0" priority="1" stopIfTrue="1" operator="equal">
      <formula>0</formula>
    </cfRule>
  </conditionalFormatting>
  <dataValidations count="1">
    <dataValidation type="list" allowBlank="1" showInputMessage="1" showErrorMessage="1" sqref="C5 J5">
      <formula1>Formularart</formula1>
    </dataValidation>
  </dataValidations>
  <hyperlinks>
    <hyperlink ref="F3" r:id="rId1"/>
  </hyperlinks>
  <printOptions horizontalCentered="1"/>
  <pageMargins left="0.70866141732283472" right="0.39370078740157483" top="0.39370078740157483" bottom="0.39370078740157483" header="0.31496062992125984" footer="0.31496062992125984"/>
  <pageSetup paperSize="9" scale="99" orientation="portrait" horizontalDpi="1200" verticalDpi="1200" r:id="rId2"/>
  <headerFooter alignWithMargins="0"/>
  <ignoredErrors>
    <ignoredError sqref="J42:J43 J44" 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12</xdr:col>
                    <xdr:colOff>257175</xdr:colOff>
                    <xdr:row>32</xdr:row>
                    <xdr:rowOff>38100</xdr:rowOff>
                  </from>
                  <to>
                    <xdr:col>15</xdr:col>
                    <xdr:colOff>123825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3</xdr:col>
                    <xdr:colOff>257175</xdr:colOff>
                    <xdr:row>30</xdr:row>
                    <xdr:rowOff>38100</xdr:rowOff>
                  </from>
                  <to>
                    <xdr:col>4</xdr:col>
                    <xdr:colOff>571500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6</xdr:col>
                    <xdr:colOff>476250</xdr:colOff>
                    <xdr:row>32</xdr:row>
                    <xdr:rowOff>38100</xdr:rowOff>
                  </from>
                  <to>
                    <xdr:col>11</xdr:col>
                    <xdr:colOff>95250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4</xdr:col>
                    <xdr:colOff>361950</xdr:colOff>
                    <xdr:row>58</xdr:row>
                    <xdr:rowOff>9525</xdr:rowOff>
                  </from>
                  <to>
                    <xdr:col>5</xdr:col>
                    <xdr:colOff>190500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5</xdr:col>
                    <xdr:colOff>333375</xdr:colOff>
                    <xdr:row>58</xdr:row>
                    <xdr:rowOff>9525</xdr:rowOff>
                  </from>
                  <to>
                    <xdr:col>6</xdr:col>
                    <xdr:colOff>285750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6</xdr:col>
                    <xdr:colOff>123825</xdr:colOff>
                    <xdr:row>58</xdr:row>
                    <xdr:rowOff>200025</xdr:rowOff>
                  </from>
                  <to>
                    <xdr:col>6</xdr:col>
                    <xdr:colOff>485775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5</xdr:col>
                    <xdr:colOff>47625</xdr:colOff>
                    <xdr:row>58</xdr:row>
                    <xdr:rowOff>200025</xdr:rowOff>
                  </from>
                  <to>
                    <xdr:col>6</xdr:col>
                    <xdr:colOff>66675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3</xdr:col>
                    <xdr:colOff>247650</xdr:colOff>
                    <xdr:row>32</xdr:row>
                    <xdr:rowOff>38100</xdr:rowOff>
                  </from>
                  <to>
                    <xdr:col>6</xdr:col>
                    <xdr:colOff>400050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38100</xdr:rowOff>
                  </from>
                  <to>
                    <xdr:col>8</xdr:col>
                    <xdr:colOff>295275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5</xdr:col>
                    <xdr:colOff>171450</xdr:colOff>
                    <xdr:row>30</xdr:row>
                    <xdr:rowOff>38100</xdr:rowOff>
                  </from>
                  <to>
                    <xdr:col>6</xdr:col>
                    <xdr:colOff>361950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9</xdr:col>
                    <xdr:colOff>66675</xdr:colOff>
                    <xdr:row>30</xdr:row>
                    <xdr:rowOff>38100</xdr:rowOff>
                  </from>
                  <to>
                    <xdr:col>11</xdr:col>
                    <xdr:colOff>19050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8</xdr:col>
                    <xdr:colOff>314325</xdr:colOff>
                    <xdr:row>58</xdr:row>
                    <xdr:rowOff>200025</xdr:rowOff>
                  </from>
                  <to>
                    <xdr:col>9</xdr:col>
                    <xdr:colOff>323850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9</xdr:col>
                    <xdr:colOff>400050</xdr:colOff>
                    <xdr:row>58</xdr:row>
                    <xdr:rowOff>200025</xdr:rowOff>
                  </from>
                  <to>
                    <xdr:col>10</xdr:col>
                    <xdr:colOff>190500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14</xdr:col>
                    <xdr:colOff>381000</xdr:colOff>
                    <xdr:row>58</xdr:row>
                    <xdr:rowOff>200025</xdr:rowOff>
                  </from>
                  <to>
                    <xdr:col>15</xdr:col>
                    <xdr:colOff>19050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15</xdr:col>
                    <xdr:colOff>152400</xdr:colOff>
                    <xdr:row>58</xdr:row>
                    <xdr:rowOff>200025</xdr:rowOff>
                  </from>
                  <to>
                    <xdr:col>16</xdr:col>
                    <xdr:colOff>0</xdr:colOff>
                    <xdr:row>60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Hausinstallation</vt:lpstr>
      <vt:lpstr>Hausinstallation!Druckbereich</vt:lpstr>
      <vt:lpstr>Formularart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Nussbaum</dc:creator>
  <cp:lastModifiedBy>Nussbaum Peter</cp:lastModifiedBy>
  <cp:lastPrinted>2023-05-11T09:49:25Z</cp:lastPrinted>
  <dcterms:created xsi:type="dcterms:W3CDTF">2008-08-26T11:43:16Z</dcterms:created>
  <dcterms:modified xsi:type="dcterms:W3CDTF">2023-07-25T11:13:49Z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C-GUID">
    <vt:lpwstr>4fd2a0a6-7319-4865-b0e1-9d654f3cc399</vt:lpwstr>
  </property>
</Properties>
</file>